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xr:revisionPtr revIDLastSave="0" documentId="13_ncr:1_{38D8F7D4-E2CB-4E93-A684-FED50A0B4AB0}" xr6:coauthVersionLast="45" xr6:coauthVersionMax="45" xr10:uidLastSave="{00000000-0000-0000-0000-000000000000}"/>
  <bookViews>
    <workbookView xWindow="-120" yWindow="-120" windowWidth="22290" windowHeight="1359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4" i="1"/>
  <c r="K23" i="1"/>
  <c r="K22" i="1"/>
</calcChain>
</file>

<file path=xl/sharedStrings.xml><?xml version="1.0" encoding="utf-8"?>
<sst xmlns="http://schemas.openxmlformats.org/spreadsheetml/2006/main" count="73" uniqueCount="56">
  <si>
    <t>Прайс-лист</t>
  </si>
  <si>
    <t>ТОВ "БІЛМАКС"</t>
  </si>
  <si>
    <t>www.bilmax.com.ua</t>
  </si>
  <si>
    <t>kiev@bilmax.com.ua</t>
  </si>
  <si>
    <t>тел.: (044)5030105, (067)5558605, (067)5620667</t>
  </si>
  <si>
    <t>канал Telegram:  t.me/bilmaxinfo</t>
  </si>
  <si>
    <t>канал Viber:  bilmaxinfo</t>
  </si>
  <si>
    <t>В валютах цен.</t>
  </si>
  <si>
    <t>Ваша знижка на електротехнічне обладнання, %</t>
  </si>
  <si>
    <t>Ваша знижка на протипожежне обладнання, %</t>
  </si>
  <si>
    <t>Знижка за замовлення через сайт, %</t>
  </si>
  <si>
    <t>Номенклатура</t>
  </si>
  <si>
    <t>Фото</t>
  </si>
  <si>
    <t>Код товару</t>
  </si>
  <si>
    <t>УКТЗЕД</t>
  </si>
  <si>
    <t>Ширина</t>
  </si>
  <si>
    <t>Висота</t>
  </si>
  <si>
    <t>Глибина</t>
  </si>
  <si>
    <t>Ціна з ПДВ, грн</t>
  </si>
  <si>
    <t>Розничная цена</t>
  </si>
  <si>
    <t>Ціна зі знижкою</t>
  </si>
  <si>
    <t>1. Готова продукція</t>
  </si>
  <si>
    <t>35. Ящики для лічильників газу ЯСГ</t>
  </si>
  <si>
    <t>ЯСГ-4М</t>
  </si>
  <si>
    <t>Б00001709</t>
  </si>
  <si>
    <t>9028</t>
  </si>
  <si>
    <t>250</t>
  </si>
  <si>
    <t>280</t>
  </si>
  <si>
    <t>190</t>
  </si>
  <si>
    <t>ЯСГ-4МС</t>
  </si>
  <si>
    <t>Б00000087</t>
  </si>
  <si>
    <t>ЯСГ-6МС</t>
  </si>
  <si>
    <t>Б00000088</t>
  </si>
  <si>
    <t>370</t>
  </si>
  <si>
    <t>36. Ящики поштові ЯП</t>
  </si>
  <si>
    <t>ЯП-1 (050, 7035)</t>
  </si>
  <si>
    <t>Б00043358</t>
  </si>
  <si>
    <t>9403</t>
  </si>
  <si>
    <t>260</t>
  </si>
  <si>
    <t>320</t>
  </si>
  <si>
    <t>80</t>
  </si>
  <si>
    <t>ЯП-4 (050, 7035)</t>
  </si>
  <si>
    <t>Б00031534</t>
  </si>
  <si>
    <t>385</t>
  </si>
  <si>
    <t>580</t>
  </si>
  <si>
    <t>200</t>
  </si>
  <si>
    <t>ЯП-6 (050, 7035)</t>
  </si>
  <si>
    <t>Б00033586</t>
  </si>
  <si>
    <t>760</t>
  </si>
  <si>
    <t>ЯП-8 (050, 7035)</t>
  </si>
  <si>
    <t>Б00026138</t>
  </si>
  <si>
    <t>935</t>
  </si>
  <si>
    <t>ЯП-10 (050, 7035)</t>
  </si>
  <si>
    <t>Б00026072</t>
  </si>
  <si>
    <t>1 115</t>
  </si>
  <si>
    <t>Ціни на 26.03.2025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</si>
</sst>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&quot; грн  &quot;"/>
    <numFmt numFmtId="165" formatCode="#,##0.00&quot; грн  &quot;"/>
  </numFmts>
  <fonts count="14" x14ac:knownFonts="1">
    <font>
      <sz val="8"/>
      <name val="Arial"/>
    </font>
    <font>
      <b/>
      <i/>
      <sz val="36"/>
      <name val="Arial"/>
      <family val="2"/>
      <charset val="204"/>
    </font>
    <font>
      <b/>
      <sz val="14"/>
      <name val="Arial"/>
      <family val="2"/>
      <charset val="204"/>
    </font>
    <font>
      <u/>
      <sz val="10"/>
      <color rgb="FF0000FF"/>
      <name val="Arial"/>
    </font>
    <font>
      <b/>
      <sz val="10"/>
      <name val="Arial"/>
      <charset val="204"/>
    </font>
    <font>
      <u/>
      <sz val="8"/>
      <color rgb="FF0000FF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u/>
      <sz val="8"/>
      <color theme="10"/>
      <name val="Arial"/>
    </font>
    <font>
      <b/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4B4B4"/>
        <bgColor auto="1"/>
      </patternFill>
    </fill>
    <fill>
      <patternFill patternType="solid">
        <fgColor rgb="FFC3C3C3"/>
        <bgColor auto="1"/>
      </patternFill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/>
    </xf>
    <xf numFmtId="0" fontId="8" fillId="2" borderId="7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right" vertical="top" wrapText="1"/>
    </xf>
    <xf numFmtId="0" fontId="0" fillId="3" borderId="7" xfId="0" applyFill="1" applyBorder="1" applyAlignment="1">
      <alignment horizontal="left"/>
    </xf>
    <xf numFmtId="0" fontId="8" fillId="3" borderId="7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right" vertical="top" wrapText="1"/>
    </xf>
    <xf numFmtId="0" fontId="0" fillId="4" borderId="7" xfId="0" applyFill="1" applyBorder="1" applyAlignment="1">
      <alignment horizontal="left"/>
    </xf>
    <xf numFmtId="0" fontId="0" fillId="4" borderId="7" xfId="0" applyFill="1" applyBorder="1" applyAlignment="1">
      <alignment horizontal="left" vertical="top" wrapText="1"/>
    </xf>
    <xf numFmtId="164" fontId="0" fillId="4" borderId="7" xfId="0" applyNumberFormat="1" applyFill="1" applyBorder="1" applyAlignment="1">
      <alignment horizontal="right" vertical="top" wrapText="1"/>
    </xf>
    <xf numFmtId="165" fontId="0" fillId="4" borderId="7" xfId="0" applyNumberFormat="1" applyFill="1" applyBorder="1" applyAlignment="1">
      <alignment horizontal="right" vertical="top" wrapText="1"/>
    </xf>
    <xf numFmtId="0" fontId="9" fillId="0" borderId="0" xfId="1" applyAlignment="1">
      <alignment horizontal="left" vertical="top"/>
    </xf>
    <xf numFmtId="0" fontId="0" fillId="4" borderId="8" xfId="0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1" fontId="10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6" xfId="0" applyFont="1" applyBorder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top" wrapText="1"/>
    </xf>
    <xf numFmtId="0" fontId="13" fillId="3" borderId="7" xfId="0" applyFont="1" applyFill="1" applyBorder="1" applyAlignment="1">
      <alignment horizontal="right" vertical="top" wrapText="1"/>
    </xf>
    <xf numFmtId="0" fontId="11" fillId="4" borderId="7" xfId="0" applyFont="1" applyFill="1" applyBorder="1" applyAlignment="1">
      <alignment horizontal="righ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9525</xdr:rowOff>
    </xdr:from>
    <xdr:to>
      <xdr:col>5</xdr:col>
      <xdr:colOff>657225</xdr:colOff>
      <xdr:row>2</xdr:row>
      <xdr:rowOff>200025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219075</xdr:colOff>
      <xdr:row>21</xdr:row>
      <xdr:rowOff>114300</xdr:rowOff>
    </xdr:from>
    <xdr:to>
      <xdr:col>3</xdr:col>
      <xdr:colOff>1257300</xdr:colOff>
      <xdr:row>21</xdr:row>
      <xdr:rowOff>962025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22</xdr:row>
      <xdr:rowOff>114300</xdr:rowOff>
    </xdr:from>
    <xdr:to>
      <xdr:col>3</xdr:col>
      <xdr:colOff>1257300</xdr:colOff>
      <xdr:row>22</xdr:row>
      <xdr:rowOff>962025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23</xdr:row>
      <xdr:rowOff>114300</xdr:rowOff>
    </xdr:from>
    <xdr:to>
      <xdr:col>3</xdr:col>
      <xdr:colOff>1257300</xdr:colOff>
      <xdr:row>23</xdr:row>
      <xdr:rowOff>962025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25</xdr:row>
      <xdr:rowOff>114300</xdr:rowOff>
    </xdr:from>
    <xdr:to>
      <xdr:col>3</xdr:col>
      <xdr:colOff>1257300</xdr:colOff>
      <xdr:row>25</xdr:row>
      <xdr:rowOff>962025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26</xdr:row>
      <xdr:rowOff>114300</xdr:rowOff>
    </xdr:from>
    <xdr:to>
      <xdr:col>3</xdr:col>
      <xdr:colOff>1257300</xdr:colOff>
      <xdr:row>26</xdr:row>
      <xdr:rowOff>962025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27</xdr:row>
      <xdr:rowOff>114300</xdr:rowOff>
    </xdr:from>
    <xdr:to>
      <xdr:col>3</xdr:col>
      <xdr:colOff>1257300</xdr:colOff>
      <xdr:row>27</xdr:row>
      <xdr:rowOff>962025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28</xdr:row>
      <xdr:rowOff>114300</xdr:rowOff>
    </xdr:from>
    <xdr:to>
      <xdr:col>3</xdr:col>
      <xdr:colOff>1257300</xdr:colOff>
      <xdr:row>28</xdr:row>
      <xdr:rowOff>962025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29</xdr:row>
      <xdr:rowOff>114300</xdr:rowOff>
    </xdr:from>
    <xdr:to>
      <xdr:col>3</xdr:col>
      <xdr:colOff>1257300</xdr:colOff>
      <xdr:row>29</xdr:row>
      <xdr:rowOff>962025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ilmax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30"/>
  <sheetViews>
    <sheetView tabSelected="1" workbookViewId="0">
      <selection activeCell="C9" sqref="C9"/>
    </sheetView>
  </sheetViews>
  <sheetFormatPr defaultColWidth="10.5" defaultRowHeight="11.45" customHeight="1" outlineLevelRow="2" x14ac:dyDescent="0.2"/>
  <cols>
    <col min="1" max="1" width="1.1640625" style="1" customWidth="1"/>
    <col min="2" max="2" width="72" style="1" customWidth="1"/>
    <col min="3" max="3" width="10.5" style="1" customWidth="1"/>
    <col min="4" max="4" width="26.33203125" style="1" customWidth="1"/>
    <col min="5" max="9" width="14.83203125" style="1" customWidth="1"/>
    <col min="10" max="10" width="16.33203125" style="1" customWidth="1"/>
    <col min="11" max="11" width="16.33203125" style="31" customWidth="1"/>
  </cols>
  <sheetData>
    <row r="1" spans="2:11" ht="50.1" customHeight="1" x14ac:dyDescent="0.2">
      <c r="B1" s="2" t="s">
        <v>0</v>
      </c>
    </row>
    <row r="2" spans="2:11" ht="11.1" customHeight="1" x14ac:dyDescent="0.2"/>
    <row r="3" spans="2:11" ht="18.95" customHeight="1" x14ac:dyDescent="0.2">
      <c r="B3" s="3" t="s">
        <v>1</v>
      </c>
    </row>
    <row r="4" spans="2:11" s="4" customFormat="1" ht="12.95" customHeight="1" x14ac:dyDescent="0.2">
      <c r="B4" s="19" t="s">
        <v>2</v>
      </c>
      <c r="K4" s="32"/>
    </row>
    <row r="5" spans="2:11" s="4" customFormat="1" ht="12.95" customHeight="1" x14ac:dyDescent="0.2">
      <c r="B5" s="5" t="s">
        <v>3</v>
      </c>
      <c r="K5" s="32"/>
    </row>
    <row r="6" spans="2:11" s="4" customFormat="1" ht="12.95" customHeight="1" x14ac:dyDescent="0.2">
      <c r="B6" s="6" t="s">
        <v>4</v>
      </c>
      <c r="K6" s="32"/>
    </row>
    <row r="7" spans="2:11" s="4" customFormat="1" ht="11.1" customHeight="1" x14ac:dyDescent="0.2">
      <c r="B7" s="7" t="s">
        <v>5</v>
      </c>
      <c r="K7" s="32"/>
    </row>
    <row r="8" spans="2:11" s="4" customFormat="1" ht="11.1" customHeight="1" x14ac:dyDescent="0.2">
      <c r="B8" s="7" t="s">
        <v>6</v>
      </c>
      <c r="K8" s="32"/>
    </row>
    <row r="9" spans="2:11" s="4" customFormat="1" ht="9" customHeight="1" x14ac:dyDescent="0.2">
      <c r="K9" s="32"/>
    </row>
    <row r="10" spans="2:11" s="4" customFormat="1" ht="11.1" customHeight="1" x14ac:dyDescent="0.2">
      <c r="B10" s="25" t="s">
        <v>7</v>
      </c>
      <c r="C10" s="25"/>
      <c r="K10" s="32"/>
    </row>
    <row r="11" spans="2:11" s="4" customFormat="1" ht="11.1" customHeight="1" x14ac:dyDescent="0.2">
      <c r="B11" s="25" t="s">
        <v>55</v>
      </c>
      <c r="C11" s="25"/>
      <c r="K11" s="32"/>
    </row>
    <row r="12" spans="2:11" s="4" customFormat="1" ht="11.1" customHeight="1" x14ac:dyDescent="0.2">
      <c r="K12" s="32"/>
    </row>
    <row r="13" spans="2:11" s="1" customFormat="1" ht="8.1" customHeight="1" x14ac:dyDescent="0.2">
      <c r="K13" s="31"/>
    </row>
    <row r="14" spans="2:11" s="1" customFormat="1" ht="12.95" customHeight="1" x14ac:dyDescent="0.2">
      <c r="B14" s="29" t="s">
        <v>8</v>
      </c>
      <c r="C14" s="30">
        <v>0</v>
      </c>
      <c r="K14" s="31"/>
    </row>
    <row r="15" spans="2:11" s="1" customFormat="1" ht="12.95" customHeight="1" x14ac:dyDescent="0.2">
      <c r="B15" s="29" t="s">
        <v>9</v>
      </c>
      <c r="C15" s="30">
        <v>0</v>
      </c>
      <c r="K15" s="31"/>
    </row>
    <row r="16" spans="2:11" s="1" customFormat="1" ht="12.95" customHeight="1" x14ac:dyDescent="0.2">
      <c r="B16" s="29" t="s">
        <v>10</v>
      </c>
      <c r="C16" s="30">
        <v>0</v>
      </c>
      <c r="K16" s="31"/>
    </row>
    <row r="17" spans="2:11" s="1" customFormat="1" ht="8.1" customHeight="1" x14ac:dyDescent="0.2">
      <c r="K17" s="31"/>
    </row>
    <row r="18" spans="2:11" s="1" customFormat="1" ht="12" customHeight="1" x14ac:dyDescent="0.2">
      <c r="B18" s="26" t="s">
        <v>11</v>
      </c>
      <c r="C18" s="26"/>
      <c r="D18" s="23" t="s">
        <v>12</v>
      </c>
      <c r="E18" s="23" t="s">
        <v>13</v>
      </c>
      <c r="F18" s="23" t="s">
        <v>14</v>
      </c>
      <c r="G18" s="23" t="s">
        <v>15</v>
      </c>
      <c r="H18" s="23" t="s">
        <v>16</v>
      </c>
      <c r="I18" s="23" t="s">
        <v>17</v>
      </c>
      <c r="J18" s="23" t="s">
        <v>18</v>
      </c>
      <c r="K18" s="23"/>
    </row>
    <row r="19" spans="2:11" s="1" customFormat="1" ht="24" customHeight="1" x14ac:dyDescent="0.2">
      <c r="B19" s="27"/>
      <c r="C19" s="28"/>
      <c r="D19" s="24"/>
      <c r="E19" s="24"/>
      <c r="F19" s="24"/>
      <c r="G19" s="24"/>
      <c r="H19" s="24"/>
      <c r="I19" s="24"/>
      <c r="J19" s="8" t="s">
        <v>19</v>
      </c>
      <c r="K19" s="33" t="s">
        <v>20</v>
      </c>
    </row>
    <row r="20" spans="2:11" ht="12" customHeight="1" x14ac:dyDescent="0.2">
      <c r="B20" s="22" t="s">
        <v>21</v>
      </c>
      <c r="C20" s="22"/>
      <c r="D20" s="9"/>
      <c r="E20" s="10"/>
      <c r="F20" s="10"/>
      <c r="G20" s="10"/>
      <c r="H20" s="10"/>
      <c r="I20" s="10"/>
      <c r="J20" s="11"/>
      <c r="K20" s="34"/>
    </row>
    <row r="21" spans="2:11" ht="12" customHeight="1" outlineLevel="1" x14ac:dyDescent="0.2">
      <c r="B21" s="21" t="s">
        <v>22</v>
      </c>
      <c r="C21" s="21"/>
      <c r="D21" s="12"/>
      <c r="E21" s="13"/>
      <c r="F21" s="13"/>
      <c r="G21" s="13"/>
      <c r="H21" s="13"/>
      <c r="I21" s="13"/>
      <c r="J21" s="14"/>
      <c r="K21" s="35"/>
    </row>
    <row r="22" spans="2:11" s="1" customFormat="1" ht="89.1" customHeight="1" outlineLevel="2" x14ac:dyDescent="0.2">
      <c r="B22" s="20" t="s">
        <v>23</v>
      </c>
      <c r="C22" s="20"/>
      <c r="D22" s="15"/>
      <c r="E22" s="16" t="s">
        <v>24</v>
      </c>
      <c r="F22" s="16" t="s">
        <v>25</v>
      </c>
      <c r="G22" s="16" t="s">
        <v>26</v>
      </c>
      <c r="H22" s="16" t="s">
        <v>27</v>
      </c>
      <c r="I22" s="16" t="s">
        <v>28</v>
      </c>
      <c r="J22" s="17">
        <v>795</v>
      </c>
      <c r="K22" s="36">
        <f>J22*((100-$C$14-$C$16)/100)</f>
        <v>795</v>
      </c>
    </row>
    <row r="23" spans="2:11" s="1" customFormat="1" ht="89.1" customHeight="1" outlineLevel="2" x14ac:dyDescent="0.2">
      <c r="B23" s="20" t="s">
        <v>29</v>
      </c>
      <c r="C23" s="20"/>
      <c r="D23" s="15"/>
      <c r="E23" s="16" t="s">
        <v>30</v>
      </c>
      <c r="F23" s="16" t="s">
        <v>25</v>
      </c>
      <c r="G23" s="16" t="s">
        <v>26</v>
      </c>
      <c r="H23" s="16" t="s">
        <v>27</v>
      </c>
      <c r="I23" s="16" t="s">
        <v>28</v>
      </c>
      <c r="J23" s="17">
        <v>725</v>
      </c>
      <c r="K23" s="36">
        <f>J23*((100-$C$14-$C$16)/100)</f>
        <v>725</v>
      </c>
    </row>
    <row r="24" spans="2:11" s="1" customFormat="1" ht="89.1" customHeight="1" outlineLevel="2" x14ac:dyDescent="0.2">
      <c r="B24" s="20" t="s">
        <v>31</v>
      </c>
      <c r="C24" s="20"/>
      <c r="D24" s="15"/>
      <c r="E24" s="16" t="s">
        <v>32</v>
      </c>
      <c r="F24" s="16" t="s">
        <v>25</v>
      </c>
      <c r="G24" s="16" t="s">
        <v>33</v>
      </c>
      <c r="H24" s="16" t="s">
        <v>33</v>
      </c>
      <c r="I24" s="16" t="s">
        <v>26</v>
      </c>
      <c r="J24" s="18">
        <v>1250</v>
      </c>
      <c r="K24" s="36">
        <f>J24*((100-$C$14-$C$16)/100)</f>
        <v>1250</v>
      </c>
    </row>
    <row r="25" spans="2:11" ht="12" customHeight="1" outlineLevel="1" x14ac:dyDescent="0.2">
      <c r="B25" s="21" t="s">
        <v>34</v>
      </c>
      <c r="C25" s="21"/>
      <c r="D25" s="12"/>
      <c r="E25" s="13"/>
      <c r="F25" s="13"/>
      <c r="G25" s="13"/>
      <c r="H25" s="13"/>
      <c r="I25" s="13"/>
      <c r="J25" s="14"/>
      <c r="K25" s="35"/>
    </row>
    <row r="26" spans="2:11" s="1" customFormat="1" ht="89.1" customHeight="1" outlineLevel="2" x14ac:dyDescent="0.2">
      <c r="B26" s="20" t="s">
        <v>35</v>
      </c>
      <c r="C26" s="20"/>
      <c r="D26" s="15"/>
      <c r="E26" s="16" t="s">
        <v>36</v>
      </c>
      <c r="F26" s="16" t="s">
        <v>37</v>
      </c>
      <c r="G26" s="16" t="s">
        <v>38</v>
      </c>
      <c r="H26" s="16" t="s">
        <v>39</v>
      </c>
      <c r="I26" s="16" t="s">
        <v>40</v>
      </c>
      <c r="J26" s="17">
        <v>320</v>
      </c>
      <c r="K26" s="36">
        <f>J26*((100-$C$16)/100)</f>
        <v>320</v>
      </c>
    </row>
    <row r="27" spans="2:11" s="1" customFormat="1" ht="89.1" customHeight="1" outlineLevel="2" x14ac:dyDescent="0.2">
      <c r="B27" s="20" t="s">
        <v>41</v>
      </c>
      <c r="C27" s="20"/>
      <c r="D27" s="15"/>
      <c r="E27" s="16" t="s">
        <v>42</v>
      </c>
      <c r="F27" s="16" t="s">
        <v>37</v>
      </c>
      <c r="G27" s="16" t="s">
        <v>43</v>
      </c>
      <c r="H27" s="16" t="s">
        <v>44</v>
      </c>
      <c r="I27" s="16" t="s">
        <v>45</v>
      </c>
      <c r="J27" s="17">
        <v>795</v>
      </c>
      <c r="K27" s="36">
        <f>J27*((100-$C$16)/100)</f>
        <v>795</v>
      </c>
    </row>
    <row r="28" spans="2:11" s="1" customFormat="1" ht="89.1" customHeight="1" outlineLevel="2" x14ac:dyDescent="0.2">
      <c r="B28" s="20" t="s">
        <v>46</v>
      </c>
      <c r="C28" s="20"/>
      <c r="D28" s="15"/>
      <c r="E28" s="16" t="s">
        <v>47</v>
      </c>
      <c r="F28" s="16" t="s">
        <v>37</v>
      </c>
      <c r="G28" s="16" t="s">
        <v>43</v>
      </c>
      <c r="H28" s="16" t="s">
        <v>48</v>
      </c>
      <c r="I28" s="16" t="s">
        <v>45</v>
      </c>
      <c r="J28" s="18">
        <v>1090</v>
      </c>
      <c r="K28" s="36">
        <f>J28*((100-$C$16)/100)</f>
        <v>1090</v>
      </c>
    </row>
    <row r="29" spans="2:11" s="1" customFormat="1" ht="89.1" customHeight="1" outlineLevel="2" x14ac:dyDescent="0.2">
      <c r="B29" s="20" t="s">
        <v>49</v>
      </c>
      <c r="C29" s="20"/>
      <c r="D29" s="15"/>
      <c r="E29" s="16" t="s">
        <v>50</v>
      </c>
      <c r="F29" s="16" t="s">
        <v>37</v>
      </c>
      <c r="G29" s="16" t="s">
        <v>43</v>
      </c>
      <c r="H29" s="16" t="s">
        <v>51</v>
      </c>
      <c r="I29" s="16" t="s">
        <v>45</v>
      </c>
      <c r="J29" s="18">
        <v>1470</v>
      </c>
      <c r="K29" s="36">
        <f>J29*((100-$C$16)/100)</f>
        <v>1470</v>
      </c>
    </row>
    <row r="30" spans="2:11" s="1" customFormat="1" ht="89.1" customHeight="1" outlineLevel="2" x14ac:dyDescent="0.2">
      <c r="B30" s="20" t="s">
        <v>52</v>
      </c>
      <c r="C30" s="20"/>
      <c r="D30" s="15"/>
      <c r="E30" s="16" t="s">
        <v>53</v>
      </c>
      <c r="F30" s="16" t="s">
        <v>37</v>
      </c>
      <c r="G30" s="16" t="s">
        <v>43</v>
      </c>
      <c r="H30" s="16" t="s">
        <v>54</v>
      </c>
      <c r="I30" s="16" t="s">
        <v>45</v>
      </c>
      <c r="J30" s="18">
        <v>1840</v>
      </c>
      <c r="K30" s="36">
        <f>J30*((100-$C$16)/100)</f>
        <v>1840</v>
      </c>
    </row>
  </sheetData>
  <mergeCells count="21">
    <mergeCell ref="B10:C10"/>
    <mergeCell ref="B11:C11"/>
    <mergeCell ref="B18:C19"/>
    <mergeCell ref="D18:D19"/>
    <mergeCell ref="E18:E19"/>
    <mergeCell ref="F18:F19"/>
    <mergeCell ref="G18:G19"/>
    <mergeCell ref="H18:H19"/>
    <mergeCell ref="I18:I19"/>
    <mergeCell ref="J18:K18"/>
    <mergeCell ref="B20:C20"/>
    <mergeCell ref="B21:C21"/>
    <mergeCell ref="B22:C22"/>
    <mergeCell ref="B23:C23"/>
    <mergeCell ref="B24:C24"/>
    <mergeCell ref="B30:C30"/>
    <mergeCell ref="B25:C25"/>
    <mergeCell ref="B26:C26"/>
    <mergeCell ref="B27:C27"/>
    <mergeCell ref="B28:C28"/>
    <mergeCell ref="B29:C29"/>
  </mergeCells>
  <hyperlinks>
    <hyperlink ref="B4" r:id="rId1" tooltip="Ссылка на сайт www.bilmax.com.ua" xr:uid="{B3D1D612-2798-4620-A51B-9F2621AC2296}"/>
  </hyperlinks>
  <pageMargins left="0.75" right="1" top="0.75" bottom="1" header="0.5" footer="0.5"/>
  <pageSetup paperSize="0" orientation="portrait" horizontalDpi="0" verticalDpi="0" copie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</cp:lastModifiedBy>
  <dcterms:created xsi:type="dcterms:W3CDTF">2025-03-26T09:55:51Z</dcterms:created>
  <dcterms:modified xsi:type="dcterms:W3CDTF">2025-03-26T09:56:49Z</dcterms:modified>
</cp:coreProperties>
</file>